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0730" windowHeight="11760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M7" i="5" l="1"/>
  <c r="L20" i="5"/>
  <c r="N20" i="5"/>
  <c r="O20" i="5"/>
  <c r="M20" i="5"/>
  <c r="N16" i="5" l="1"/>
  <c r="L16" i="5"/>
  <c r="L19" i="5"/>
  <c r="O19" i="5"/>
  <c r="N19" i="5"/>
  <c r="M19" i="5"/>
  <c r="O18" i="5"/>
  <c r="N18" i="5"/>
  <c r="M18" i="5"/>
  <c r="L18" i="5"/>
  <c r="O17" i="5"/>
  <c r="N17" i="5"/>
  <c r="M17" i="5"/>
  <c r="L17" i="5"/>
  <c r="O16" i="5"/>
  <c r="M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L7" i="5"/>
  <c r="O6" i="5"/>
  <c r="N6" i="5"/>
  <c r="M6" i="5"/>
  <c r="L6" i="5"/>
  <c r="O5" i="5"/>
  <c r="N5" i="5"/>
  <c r="M5" i="5"/>
  <c r="L5" i="5"/>
  <c r="O4" i="5"/>
  <c r="N4" i="5"/>
  <c r="M4" i="5"/>
  <c r="L4" i="5"/>
</calcChain>
</file>

<file path=xl/sharedStrings.xml><?xml version="1.0" encoding="utf-8"?>
<sst xmlns="http://schemas.openxmlformats.org/spreadsheetml/2006/main" count="88" uniqueCount="41">
  <si>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</si>
  <si>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</si>
  <si>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</si>
  <si>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</si>
  <si>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</si>
  <si>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</si>
  <si>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</si>
  <si>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</si>
  <si>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</si>
  <si>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</si>
  <si>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</si>
  <si>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</si>
  <si>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</si>
  <si>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</si>
  <si>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</si>
  <si>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</si>
  <si>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</si>
  <si>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31120-0201</t>
  </si>
  <si>
    <t>E0001</t>
  </si>
  <si>
    <t>31120-0101</t>
  </si>
  <si>
    <t>Computadoras</t>
  </si>
  <si>
    <t>Gastos Administrativos</t>
  </si>
  <si>
    <t>Otros mobiliarios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</si>
  <si>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</si>
  <si>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</si>
  <si>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</si>
  <si>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</si>
  <si>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</si>
  <si>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</si>
  <si>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</si>
  <si>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</si>
  <si>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</si>
  <si>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</si>
  <si>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</si>
  <si>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Bajo protesta de decir verdad declaramos que los Estados Financieros y sus notas, son razonablemente correctos y son responsabilidad del emisor.</t>
  </si>
  <si>
    <t>Equipo audio y video</t>
  </si>
  <si>
    <t>Sist AA calefacció</t>
  </si>
  <si>
    <t>K0002</t>
  </si>
  <si>
    <t>REH. TANQUE ELEVADO COL. CAMPO VERDE</t>
  </si>
  <si>
    <t>Const obras p abastecde agua petroleo gas el</t>
  </si>
  <si>
    <t>SISTEMA DE AGUA POTABLE Y ALCANTARILLADO DE ROMITA, GTO.
PROGRAMAS Y PROYECTOS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</si>
</sst>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0" fontId="5" fillId="3" borderId="0" xfId="0" applyFont="1" applyFill="1" applyBorder="1" applyAlignment="1">
      <alignment vertical="top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abSelected="1" workbookViewId="0">
      <selection activeCell="B1" sqref="B1:O1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34" t="s">
        <v>40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2:16" s="2" customFormat="1" ht="12.75" customHeight="1" x14ac:dyDescent="0.2">
      <c r="B2" s="12"/>
      <c r="C2" s="12"/>
      <c r="D2" s="12"/>
      <c r="E2" s="12"/>
      <c r="F2" s="13"/>
      <c r="G2" s="14" t="s">
        <v>2</v>
      </c>
      <c r="H2" s="15"/>
      <c r="I2" s="13"/>
      <c r="J2" s="14" t="s">
        <v>8</v>
      </c>
      <c r="K2" s="15"/>
      <c r="L2" s="16" t="s">
        <v>15</v>
      </c>
      <c r="M2" s="15"/>
      <c r="N2" s="17" t="s">
        <v>14</v>
      </c>
      <c r="O2" s="18"/>
    </row>
    <row r="3" spans="2:16" s="2" customFormat="1" ht="21.95" customHeight="1" x14ac:dyDescent="0.2">
      <c r="B3" s="19" t="s">
        <v>16</v>
      </c>
      <c r="C3" s="19" t="s">
        <v>0</v>
      </c>
      <c r="D3" s="19" t="s">
        <v>5</v>
      </c>
      <c r="E3" s="19" t="s">
        <v>1</v>
      </c>
      <c r="F3" s="20" t="s">
        <v>3</v>
      </c>
      <c r="G3" s="20" t="s">
        <v>4</v>
      </c>
      <c r="H3" s="20" t="s">
        <v>6</v>
      </c>
      <c r="I3" s="20" t="s">
        <v>9</v>
      </c>
      <c r="J3" s="20" t="s">
        <v>4</v>
      </c>
      <c r="K3" s="20" t="s">
        <v>7</v>
      </c>
      <c r="L3" s="21" t="s">
        <v>10</v>
      </c>
      <c r="M3" s="21" t="s">
        <v>11</v>
      </c>
      <c r="N3" s="22" t="s">
        <v>12</v>
      </c>
      <c r="O3" s="22" t="s">
        <v>13</v>
      </c>
    </row>
    <row r="4" spans="2:16" x14ac:dyDescent="0.2">
      <c r="B4" s="4" t="s">
        <v>18</v>
      </c>
      <c r="C4" s="5" t="s">
        <v>21</v>
      </c>
      <c r="D4" s="5" t="s">
        <v>20</v>
      </c>
      <c r="E4" s="5" t="s">
        <v>19</v>
      </c>
      <c r="F4" s="24">
        <v>25000</v>
      </c>
      <c r="G4" s="24">
        <v>83007.23</v>
      </c>
      <c r="H4" s="24">
        <v>79931.37</v>
      </c>
      <c r="I4" s="27">
        <v>1</v>
      </c>
      <c r="J4" s="27">
        <v>2</v>
      </c>
      <c r="K4" s="27">
        <v>2</v>
      </c>
      <c r="L4" s="24">
        <f t="shared" ref="L4:L18" si="0">H4/F4</f>
        <v>3.1972547999999996</v>
      </c>
      <c r="M4" s="24">
        <f t="shared" ref="M4:M20" si="1">+H4/G4</f>
        <v>0.96294467361457547</v>
      </c>
      <c r="N4" s="24">
        <f t="shared" ref="N4:N20" si="2">K4/I4</f>
        <v>2</v>
      </c>
      <c r="O4" s="28">
        <f t="shared" ref="O4:O20" si="3">+K4/J4</f>
        <v>1</v>
      </c>
      <c r="P4" s="5"/>
    </row>
    <row r="5" spans="2:16" x14ac:dyDescent="0.2">
      <c r="B5" s="4" t="s">
        <v>18</v>
      </c>
      <c r="C5" s="5" t="s">
        <v>21</v>
      </c>
      <c r="D5" s="5" t="s">
        <v>22</v>
      </c>
      <c r="E5" s="5" t="s">
        <v>19</v>
      </c>
      <c r="F5" s="23">
        <v>20000</v>
      </c>
      <c r="G5" s="23">
        <v>35490.199999999997</v>
      </c>
      <c r="H5" s="24">
        <v>30595</v>
      </c>
      <c r="I5" s="27">
        <v>1</v>
      </c>
      <c r="J5" s="27">
        <v>1</v>
      </c>
      <c r="K5" s="27">
        <v>0</v>
      </c>
      <c r="L5" s="24">
        <f t="shared" si="0"/>
        <v>1.5297499999999999</v>
      </c>
      <c r="M5" s="24">
        <f t="shared" si="1"/>
        <v>0.86206896551724144</v>
      </c>
      <c r="N5" s="24">
        <f t="shared" si="2"/>
        <v>0</v>
      </c>
      <c r="O5" s="28">
        <f t="shared" si="3"/>
        <v>0</v>
      </c>
      <c r="P5" s="5"/>
    </row>
    <row r="6" spans="2:16" x14ac:dyDescent="0.2">
      <c r="B6" s="4" t="s">
        <v>18</v>
      </c>
      <c r="C6" s="5" t="s">
        <v>21</v>
      </c>
      <c r="D6" s="5" t="s">
        <v>35</v>
      </c>
      <c r="E6" s="5" t="s">
        <v>19</v>
      </c>
      <c r="F6" s="23">
        <v>4000</v>
      </c>
      <c r="G6" s="23">
        <v>4000</v>
      </c>
      <c r="H6" s="24">
        <v>0</v>
      </c>
      <c r="I6" s="27">
        <v>1</v>
      </c>
      <c r="J6" s="27">
        <v>1</v>
      </c>
      <c r="K6" s="27">
        <v>0</v>
      </c>
      <c r="L6" s="24">
        <f t="shared" si="0"/>
        <v>0</v>
      </c>
      <c r="M6" s="24">
        <f t="shared" si="1"/>
        <v>0</v>
      </c>
      <c r="N6" s="24">
        <f t="shared" si="2"/>
        <v>0</v>
      </c>
      <c r="O6" s="28">
        <f t="shared" si="3"/>
        <v>0</v>
      </c>
      <c r="P6" s="5"/>
    </row>
    <row r="7" spans="2:16" x14ac:dyDescent="0.2">
      <c r="B7" s="4" t="s">
        <v>18</v>
      </c>
      <c r="C7" s="5" t="s">
        <v>21</v>
      </c>
      <c r="D7" s="5" t="s">
        <v>36</v>
      </c>
      <c r="E7" s="5" t="s">
        <v>19</v>
      </c>
      <c r="F7" s="23">
        <v>5000</v>
      </c>
      <c r="G7" s="23">
        <v>5000</v>
      </c>
      <c r="H7" s="24">
        <v>0</v>
      </c>
      <c r="I7" s="27">
        <v>1</v>
      </c>
      <c r="J7" s="27">
        <v>1</v>
      </c>
      <c r="K7" s="27">
        <v>0</v>
      </c>
      <c r="L7" s="24">
        <f t="shared" si="0"/>
        <v>0</v>
      </c>
      <c r="M7" s="24">
        <f>+H7/G7</f>
        <v>0</v>
      </c>
      <c r="N7" s="24">
        <f t="shared" si="2"/>
        <v>0</v>
      </c>
      <c r="O7" s="28">
        <f t="shared" si="3"/>
        <v>0</v>
      </c>
      <c r="P7" s="5"/>
    </row>
    <row r="8" spans="2:16" x14ac:dyDescent="0.2">
      <c r="B8" s="4" t="s">
        <v>18</v>
      </c>
      <c r="C8" s="5" t="s">
        <v>21</v>
      </c>
      <c r="D8" s="5" t="s">
        <v>23</v>
      </c>
      <c r="E8" s="5" t="s">
        <v>19</v>
      </c>
      <c r="F8" s="23">
        <v>4000</v>
      </c>
      <c r="G8" s="23">
        <v>4000</v>
      </c>
      <c r="H8" s="24">
        <v>0</v>
      </c>
      <c r="I8" s="27">
        <v>1</v>
      </c>
      <c r="J8" s="27">
        <v>1</v>
      </c>
      <c r="K8" s="27">
        <v>0</v>
      </c>
      <c r="L8" s="24">
        <f t="shared" si="0"/>
        <v>0</v>
      </c>
      <c r="M8" s="24">
        <f t="shared" si="1"/>
        <v>0</v>
      </c>
      <c r="N8" s="24">
        <f t="shared" si="2"/>
        <v>0</v>
      </c>
      <c r="O8" s="28">
        <f t="shared" si="3"/>
        <v>0</v>
      </c>
      <c r="P8" s="5"/>
    </row>
    <row r="9" spans="2:16" x14ac:dyDescent="0.2">
      <c r="B9" s="4" t="s">
        <v>18</v>
      </c>
      <c r="C9" s="5" t="s">
        <v>21</v>
      </c>
      <c r="D9" s="5" t="s">
        <v>24</v>
      </c>
      <c r="E9" s="5" t="s">
        <v>19</v>
      </c>
      <c r="F9" s="23">
        <v>5000</v>
      </c>
      <c r="G9" s="23">
        <v>343965.51</v>
      </c>
      <c r="H9" s="24">
        <v>343965.51</v>
      </c>
      <c r="I9" s="27">
        <v>1</v>
      </c>
      <c r="J9" s="27">
        <v>1</v>
      </c>
      <c r="K9" s="27">
        <v>0</v>
      </c>
      <c r="L9" s="24">
        <f t="shared" si="0"/>
        <v>68.793102000000005</v>
      </c>
      <c r="M9" s="24">
        <f t="shared" si="1"/>
        <v>1</v>
      </c>
      <c r="N9" s="24">
        <f t="shared" si="2"/>
        <v>0</v>
      </c>
      <c r="O9" s="28">
        <f t="shared" si="3"/>
        <v>0</v>
      </c>
      <c r="P9" s="5"/>
    </row>
    <row r="10" spans="2:16" x14ac:dyDescent="0.2">
      <c r="B10" s="4" t="s">
        <v>30</v>
      </c>
      <c r="C10" s="5" t="s">
        <v>29</v>
      </c>
      <c r="D10" s="5" t="s">
        <v>20</v>
      </c>
      <c r="E10" s="5" t="s">
        <v>17</v>
      </c>
      <c r="F10" s="24">
        <v>16919.41</v>
      </c>
      <c r="G10" s="24">
        <v>16919.41</v>
      </c>
      <c r="H10" s="24">
        <v>0</v>
      </c>
      <c r="I10" s="27">
        <v>1</v>
      </c>
      <c r="J10" s="27">
        <v>1</v>
      </c>
      <c r="K10" s="27">
        <v>0</v>
      </c>
      <c r="L10" s="24">
        <f t="shared" si="0"/>
        <v>0</v>
      </c>
      <c r="M10" s="24">
        <f t="shared" si="1"/>
        <v>0</v>
      </c>
      <c r="N10" s="24">
        <f t="shared" si="2"/>
        <v>0</v>
      </c>
      <c r="O10" s="28">
        <f t="shared" si="3"/>
        <v>0</v>
      </c>
      <c r="P10" s="5"/>
    </row>
    <row r="11" spans="2:16" x14ac:dyDescent="0.2">
      <c r="B11" s="4" t="s">
        <v>30</v>
      </c>
      <c r="C11" s="5" t="s">
        <v>29</v>
      </c>
      <c r="D11" s="5" t="s">
        <v>25</v>
      </c>
      <c r="E11" s="5" t="s">
        <v>17</v>
      </c>
      <c r="F11" s="24">
        <v>3000</v>
      </c>
      <c r="G11" s="24">
        <v>3000</v>
      </c>
      <c r="H11" s="24">
        <v>0</v>
      </c>
      <c r="I11" s="27">
        <v>1</v>
      </c>
      <c r="J11" s="27">
        <v>1</v>
      </c>
      <c r="K11" s="27">
        <v>0</v>
      </c>
      <c r="L11" s="24">
        <f t="shared" si="0"/>
        <v>0</v>
      </c>
      <c r="M11" s="24">
        <f t="shared" si="1"/>
        <v>0</v>
      </c>
      <c r="N11" s="24">
        <f t="shared" si="2"/>
        <v>0</v>
      </c>
      <c r="O11" s="28">
        <f t="shared" si="3"/>
        <v>0</v>
      </c>
      <c r="P11" s="5"/>
    </row>
    <row r="12" spans="2:16" x14ac:dyDescent="0.2">
      <c r="B12" s="4" t="s">
        <v>30</v>
      </c>
      <c r="C12" s="5" t="s">
        <v>29</v>
      </c>
      <c r="D12" s="5" t="s">
        <v>23</v>
      </c>
      <c r="E12" s="5" t="s">
        <v>17</v>
      </c>
      <c r="F12" s="24">
        <v>3000</v>
      </c>
      <c r="G12" s="24">
        <v>3000</v>
      </c>
      <c r="H12" s="24">
        <v>0</v>
      </c>
      <c r="I12" s="27">
        <v>1</v>
      </c>
      <c r="J12" s="27">
        <v>1</v>
      </c>
      <c r="K12" s="27">
        <v>0</v>
      </c>
      <c r="L12" s="24">
        <f t="shared" si="0"/>
        <v>0</v>
      </c>
      <c r="M12" s="24">
        <f t="shared" si="1"/>
        <v>0</v>
      </c>
      <c r="N12" s="24">
        <f t="shared" si="2"/>
        <v>0</v>
      </c>
      <c r="O12" s="28">
        <f t="shared" si="3"/>
        <v>0</v>
      </c>
      <c r="P12" s="5"/>
    </row>
    <row r="13" spans="2:16" x14ac:dyDescent="0.2">
      <c r="B13" s="4" t="s">
        <v>30</v>
      </c>
      <c r="C13" s="5" t="s">
        <v>29</v>
      </c>
      <c r="D13" s="5" t="s">
        <v>26</v>
      </c>
      <c r="E13" s="5" t="s">
        <v>17</v>
      </c>
      <c r="F13" s="24">
        <v>8694.18</v>
      </c>
      <c r="G13" s="24">
        <v>20547.45</v>
      </c>
      <c r="H13" s="24">
        <v>20547.45</v>
      </c>
      <c r="I13" s="27">
        <v>1</v>
      </c>
      <c r="J13" s="27">
        <v>1</v>
      </c>
      <c r="K13" s="27">
        <v>1</v>
      </c>
      <c r="L13" s="24">
        <f t="shared" si="0"/>
        <v>2.3633568663174676</v>
      </c>
      <c r="M13" s="24">
        <f t="shared" si="1"/>
        <v>1</v>
      </c>
      <c r="N13" s="24">
        <f t="shared" si="2"/>
        <v>1</v>
      </c>
      <c r="O13" s="28">
        <f t="shared" si="3"/>
        <v>1</v>
      </c>
      <c r="P13" s="5"/>
    </row>
    <row r="14" spans="2:16" x14ac:dyDescent="0.2">
      <c r="B14" s="4" t="s">
        <v>30</v>
      </c>
      <c r="C14" s="5" t="s">
        <v>29</v>
      </c>
      <c r="D14" s="5" t="s">
        <v>27</v>
      </c>
      <c r="E14" s="5" t="s">
        <v>17</v>
      </c>
      <c r="F14" s="24">
        <v>6788.8</v>
      </c>
      <c r="G14" s="24">
        <v>6788.8</v>
      </c>
      <c r="H14" s="24">
        <v>0</v>
      </c>
      <c r="I14" s="27">
        <v>1</v>
      </c>
      <c r="J14" s="27">
        <v>1</v>
      </c>
      <c r="K14" s="27">
        <v>0</v>
      </c>
      <c r="L14" s="24">
        <f t="shared" si="0"/>
        <v>0</v>
      </c>
      <c r="M14" s="24">
        <f t="shared" si="1"/>
        <v>0</v>
      </c>
      <c r="N14" s="24">
        <f t="shared" si="2"/>
        <v>0</v>
      </c>
      <c r="O14" s="28">
        <f t="shared" si="3"/>
        <v>0</v>
      </c>
      <c r="P14" s="5"/>
    </row>
    <row r="15" spans="2:16" x14ac:dyDescent="0.2">
      <c r="B15" s="4" t="s">
        <v>30</v>
      </c>
      <c r="C15" s="5" t="s">
        <v>29</v>
      </c>
      <c r="D15" s="5" t="s">
        <v>28</v>
      </c>
      <c r="E15" s="5" t="s">
        <v>17</v>
      </c>
      <c r="F15" s="24">
        <v>3820.38</v>
      </c>
      <c r="G15" s="24">
        <v>29800</v>
      </c>
      <c r="H15" s="24">
        <v>29800</v>
      </c>
      <c r="I15" s="27">
        <v>1</v>
      </c>
      <c r="J15" s="27">
        <v>1</v>
      </c>
      <c r="K15" s="27">
        <v>0</v>
      </c>
      <c r="L15" s="24">
        <f t="shared" si="0"/>
        <v>7.8002711772127382</v>
      </c>
      <c r="M15" s="24">
        <f t="shared" si="1"/>
        <v>1</v>
      </c>
      <c r="N15" s="24">
        <f t="shared" si="2"/>
        <v>0</v>
      </c>
      <c r="O15" s="28">
        <f t="shared" si="3"/>
        <v>0</v>
      </c>
      <c r="P15" s="5"/>
    </row>
    <row r="16" spans="2:16" x14ac:dyDescent="0.2">
      <c r="B16" s="4" t="s">
        <v>32</v>
      </c>
      <c r="C16" s="5" t="s">
        <v>33</v>
      </c>
      <c r="D16" s="5" t="s">
        <v>20</v>
      </c>
      <c r="E16" s="5" t="s">
        <v>31</v>
      </c>
      <c r="F16" s="24">
        <v>4951.1099999999997</v>
      </c>
      <c r="G16" s="24">
        <v>4951.1099999999997</v>
      </c>
      <c r="H16" s="24">
        <v>0</v>
      </c>
      <c r="I16" s="27">
        <v>1</v>
      </c>
      <c r="J16" s="27">
        <v>1</v>
      </c>
      <c r="K16" s="27">
        <v>0</v>
      </c>
      <c r="L16" s="24">
        <f>H16/F16</f>
        <v>0</v>
      </c>
      <c r="M16" s="24">
        <f t="shared" si="1"/>
        <v>0</v>
      </c>
      <c r="N16" s="24">
        <f>K16/I16</f>
        <v>0</v>
      </c>
      <c r="O16" s="28">
        <f t="shared" si="3"/>
        <v>0</v>
      </c>
      <c r="P16" s="5"/>
    </row>
    <row r="17" spans="2:16" x14ac:dyDescent="0.2">
      <c r="B17" s="4" t="s">
        <v>32</v>
      </c>
      <c r="C17" s="5" t="s">
        <v>33</v>
      </c>
      <c r="D17" s="5" t="s">
        <v>23</v>
      </c>
      <c r="E17" s="5" t="s">
        <v>31</v>
      </c>
      <c r="F17" s="24">
        <v>2000</v>
      </c>
      <c r="G17" s="24">
        <v>2000</v>
      </c>
      <c r="H17" s="24">
        <v>0</v>
      </c>
      <c r="I17" s="27">
        <v>1</v>
      </c>
      <c r="J17" s="27">
        <v>1</v>
      </c>
      <c r="K17" s="27"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8">
        <f t="shared" si="3"/>
        <v>0</v>
      </c>
      <c r="P17" s="5"/>
    </row>
    <row r="18" spans="2:16" x14ac:dyDescent="0.2">
      <c r="B18" s="4" t="s">
        <v>32</v>
      </c>
      <c r="C18" s="5" t="s">
        <v>33</v>
      </c>
      <c r="D18" s="5" t="s">
        <v>27</v>
      </c>
      <c r="E18" s="5" t="s">
        <v>31</v>
      </c>
      <c r="F18" s="24">
        <v>8000</v>
      </c>
      <c r="G18" s="24">
        <v>6422.41</v>
      </c>
      <c r="H18" s="24">
        <v>6422.41</v>
      </c>
      <c r="I18" s="27">
        <v>1</v>
      </c>
      <c r="J18" s="27">
        <v>1</v>
      </c>
      <c r="K18" s="27">
        <v>1</v>
      </c>
      <c r="L18" s="24">
        <f t="shared" si="0"/>
        <v>0.80280125000000002</v>
      </c>
      <c r="M18" s="24">
        <f t="shared" si="1"/>
        <v>1</v>
      </c>
      <c r="N18" s="24">
        <f t="shared" si="2"/>
        <v>1</v>
      </c>
      <c r="O18" s="28">
        <f t="shared" si="3"/>
        <v>1</v>
      </c>
      <c r="P18" s="5"/>
    </row>
    <row r="19" spans="2:16" x14ac:dyDescent="0.2">
      <c r="B19" s="4" t="s">
        <v>32</v>
      </c>
      <c r="C19" s="5" t="s">
        <v>33</v>
      </c>
      <c r="D19" s="5" t="s">
        <v>28</v>
      </c>
      <c r="E19" s="5" t="s">
        <v>31</v>
      </c>
      <c r="F19" s="24">
        <v>100842</v>
      </c>
      <c r="G19" s="24">
        <v>100842</v>
      </c>
      <c r="H19" s="24">
        <v>0</v>
      </c>
      <c r="I19" s="27">
        <v>1</v>
      </c>
      <c r="J19" s="27">
        <v>1</v>
      </c>
      <c r="K19" s="27">
        <v>0</v>
      </c>
      <c r="L19" s="24">
        <f>H19/F19</f>
        <v>0</v>
      </c>
      <c r="M19" s="24">
        <f t="shared" si="1"/>
        <v>0</v>
      </c>
      <c r="N19" s="24">
        <f t="shared" si="2"/>
        <v>0</v>
      </c>
      <c r="O19" s="28">
        <f t="shared" si="3"/>
        <v>0</v>
      </c>
      <c r="P19" s="5"/>
    </row>
    <row r="20" spans="2:16" x14ac:dyDescent="0.2">
      <c r="B20" s="4" t="s">
        <v>37</v>
      </c>
      <c r="C20" s="5" t="s">
        <v>38</v>
      </c>
      <c r="D20" s="5" t="s">
        <v>39</v>
      </c>
      <c r="E20" s="5" t="s">
        <v>19</v>
      </c>
      <c r="F20" s="24">
        <v>500000</v>
      </c>
      <c r="G20" s="24">
        <v>500000</v>
      </c>
      <c r="H20" s="24">
        <v>500000</v>
      </c>
      <c r="I20" s="27">
        <v>1</v>
      </c>
      <c r="J20" s="5">
        <v>1</v>
      </c>
      <c r="K20" s="5">
        <v>1</v>
      </c>
      <c r="L20" s="24">
        <f>H20/F20</f>
        <v>1</v>
      </c>
      <c r="M20" s="24">
        <f t="shared" si="1"/>
        <v>1</v>
      </c>
      <c r="N20" s="24">
        <f t="shared" si="2"/>
        <v>1</v>
      </c>
      <c r="O20" s="24">
        <f t="shared" si="3"/>
        <v>1</v>
      </c>
      <c r="P20" s="4"/>
    </row>
    <row r="21" spans="2:16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24"/>
      <c r="M21" s="24"/>
      <c r="N21" s="24"/>
      <c r="O21" s="24"/>
      <c r="P21" s="4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25"/>
      <c r="M22" s="25"/>
      <c r="N22" s="25"/>
      <c r="O22" s="26"/>
      <c r="P22" s="4"/>
    </row>
    <row r="24" spans="2:16" x14ac:dyDescent="0.2">
      <c r="B24" s="8"/>
      <c r="C24" s="9"/>
      <c r="D24" s="9"/>
      <c r="E24" s="10"/>
    </row>
    <row r="25" spans="2:16" x14ac:dyDescent="0.2">
      <c r="B25" s="11"/>
      <c r="C25" s="29" t="s">
        <v>34</v>
      </c>
      <c r="D25" s="30"/>
      <c r="E25" s="31"/>
      <c r="F25" s="31"/>
    </row>
    <row r="26" spans="2:16" x14ac:dyDescent="0.2">
      <c r="B26" s="11"/>
      <c r="C26" s="32"/>
      <c r="D26" s="33"/>
      <c r="E26" s="31"/>
      <c r="F26" s="31"/>
    </row>
    <row r="27" spans="2:16" x14ac:dyDescent="0.2">
      <c r="B27" s="11"/>
      <c r="C27" s="32"/>
      <c r="D27" s="33"/>
      <c r="E27" s="31"/>
      <c r="F27" s="31"/>
    </row>
    <row r="28" spans="2:16" x14ac:dyDescent="0.2">
      <c r="B28" s="11"/>
      <c r="C28" s="9"/>
      <c r="D28" s="9"/>
      <c r="E28" s="10"/>
      <c r="F28" s="23"/>
    </row>
    <row r="29" spans="2:16" x14ac:dyDescent="0.2">
      <c r="B29" s="11"/>
      <c r="C29" s="9"/>
      <c r="D29" s="9"/>
      <c r="E29" s="10"/>
      <c r="F29" s="23"/>
    </row>
    <row r="30" spans="2:16" x14ac:dyDescent="0.2">
      <c r="B30" s="11"/>
      <c r="D30" s="9"/>
      <c r="E30" s="10"/>
      <c r="F30" s="23"/>
    </row>
    <row r="31" spans="2:16" x14ac:dyDescent="0.2">
      <c r="B31" s="11"/>
      <c r="D31" s="9"/>
      <c r="E31" s="10"/>
    </row>
    <row r="32" spans="2:16" x14ac:dyDescent="0.2">
      <c r="B32" s="11"/>
      <c r="D32" s="9"/>
      <c r="E32" s="10"/>
    </row>
    <row r="33" spans="2:5" x14ac:dyDescent="0.2">
      <c r="B33" s="11"/>
      <c r="C33" s="9"/>
      <c r="D33" s="9"/>
      <c r="E33" s="10"/>
    </row>
    <row r="34" spans="2:5" x14ac:dyDescent="0.2">
      <c r="B34" s="3"/>
    </row>
  </sheetData>
  <mergeCells count="1">
    <mergeCell ref="B1:O1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2020-01-31T01:36:00Z</cp:lastPrinted>
  <dcterms:created xsi:type="dcterms:W3CDTF">2014-10-22T05:35:08Z</dcterms:created>
  <dcterms:modified xsi:type="dcterms:W3CDTF">2021-01-28T18:17:14Z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